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040"/>
  </bookViews>
  <sheets>
    <sheet name="Нагрівання" sheetId="6" r:id="rId1"/>
    <sheet name="COP" sheetId="3" r:id="rId2"/>
    <sheet name="Охолодження" sheetId="7" r:id="rId3"/>
    <sheet name="EER" sheetId="5" r:id="rId4"/>
  </sheets>
  <calcPr calcId="144525"/>
</workbook>
</file>

<file path=xl/calcChain.xml><?xml version="1.0" encoding="utf-8"?>
<calcChain xmlns="http://schemas.openxmlformats.org/spreadsheetml/2006/main">
  <c r="K6" i="6" l="1"/>
  <c r="J6" i="6"/>
  <c r="I6" i="6"/>
  <c r="H6" i="6"/>
  <c r="G6" i="6"/>
  <c r="F6" i="6"/>
  <c r="E6" i="6"/>
  <c r="D6" i="6"/>
  <c r="C6" i="6"/>
  <c r="B6" i="6"/>
  <c r="K5" i="6"/>
  <c r="J5" i="6"/>
  <c r="I5" i="6"/>
  <c r="H5" i="6"/>
  <c r="G5" i="6"/>
  <c r="F5" i="6"/>
  <c r="E5" i="6"/>
  <c r="D5" i="6"/>
  <c r="C5" i="6"/>
  <c r="B5" i="6"/>
  <c r="K4" i="6"/>
  <c r="J4" i="6"/>
  <c r="I4" i="6"/>
  <c r="H4" i="6"/>
  <c r="G4" i="6"/>
  <c r="F4" i="6"/>
  <c r="E4" i="6"/>
  <c r="D4" i="6"/>
  <c r="C4" i="6"/>
  <c r="B4" i="6"/>
</calcChain>
</file>

<file path=xl/sharedStrings.xml><?xml version="1.0" encoding="utf-8"?>
<sst xmlns="http://schemas.openxmlformats.org/spreadsheetml/2006/main" count="10" uniqueCount="6">
  <si>
    <t>EER</t>
  </si>
  <si>
    <r>
      <t>Температура вхідної води/вихідної води 26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/28</t>
    </r>
    <r>
      <rPr>
        <sz val="11"/>
        <color theme="1"/>
        <rFont val="宋体"/>
        <charset val="134"/>
      </rPr>
      <t>℃</t>
    </r>
  </si>
  <si>
    <t>Навантаження</t>
  </si>
  <si>
    <r>
      <t>Температура вхідної води 30</t>
    </r>
    <r>
      <rPr>
        <sz val="11"/>
        <color theme="1"/>
        <rFont val="宋体"/>
        <charset val="134"/>
      </rPr>
      <t>℃</t>
    </r>
  </si>
  <si>
    <r>
      <t>Температура довкілля (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>)</t>
    </r>
  </si>
  <si>
    <t>Потужність охолодження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</si>
</sst>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;[Red]0.00"/>
  </numFmts>
  <fonts count="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Нагрівання!$A$3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Нагрівання!$B$3:$K$3</c:f>
              <c:numCache>
                <c:formatCode>0.00;[Red]0.00</c:formatCode>
                <c:ptCount val="10"/>
                <c:pt idx="0">
                  <c:v>3.03</c:v>
                </c:pt>
                <c:pt idx="1">
                  <c:v>3.54</c:v>
                </c:pt>
                <c:pt idx="2">
                  <c:v>4.0599999999999996</c:v>
                </c:pt>
                <c:pt idx="3">
                  <c:v>4.7699999999999996</c:v>
                </c:pt>
                <c:pt idx="4">
                  <c:v>5.4</c:v>
                </c:pt>
                <c:pt idx="5">
                  <c:v>6.2</c:v>
                </c:pt>
                <c:pt idx="6">
                  <c:v>7.02</c:v>
                </c:pt>
                <c:pt idx="7">
                  <c:v>7.86</c:v>
                </c:pt>
                <c:pt idx="8">
                  <c:v>8.7200000000000006</c:v>
                </c:pt>
                <c:pt idx="9">
                  <c:v>9.8800000000000008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Нагрівання!$A$4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Нагрівання!$B$4:$K$4</c:f>
              <c:numCache>
                <c:formatCode>0.00;[Red]0.00</c:formatCode>
                <c:ptCount val="10"/>
                <c:pt idx="0">
                  <c:v>2.5754999999999999</c:v>
                </c:pt>
                <c:pt idx="1">
                  <c:v>3.0089999999999999</c:v>
                </c:pt>
                <c:pt idx="2">
                  <c:v>3.4510000000000001</c:v>
                </c:pt>
                <c:pt idx="3">
                  <c:v>4.0545</c:v>
                </c:pt>
                <c:pt idx="4">
                  <c:v>4.59</c:v>
                </c:pt>
                <c:pt idx="5">
                  <c:v>5.27</c:v>
                </c:pt>
                <c:pt idx="6">
                  <c:v>5.9669999999999996</c:v>
                </c:pt>
                <c:pt idx="7">
                  <c:v>6.681</c:v>
                </c:pt>
                <c:pt idx="8">
                  <c:v>7.4119999999999999</c:v>
                </c:pt>
                <c:pt idx="9">
                  <c:v>8.3979999999999997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Нагрівання!$A$5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Нагрівання!$B$5:$K$5</c:f>
              <c:numCache>
                <c:formatCode>0.00;[Red]0.00</c:formatCode>
                <c:ptCount val="10"/>
                <c:pt idx="0">
                  <c:v>1.5149999999999999</c:v>
                </c:pt>
                <c:pt idx="1">
                  <c:v>1.77</c:v>
                </c:pt>
                <c:pt idx="2">
                  <c:v>2.0299999999999998</c:v>
                </c:pt>
                <c:pt idx="3">
                  <c:v>2.3849999999999998</c:v>
                </c:pt>
                <c:pt idx="4">
                  <c:v>2.7</c:v>
                </c:pt>
                <c:pt idx="5">
                  <c:v>3.1</c:v>
                </c:pt>
                <c:pt idx="6">
                  <c:v>3.51</c:v>
                </c:pt>
                <c:pt idx="7">
                  <c:v>3.93</c:v>
                </c:pt>
                <c:pt idx="8">
                  <c:v>4.3600000000000003</c:v>
                </c:pt>
                <c:pt idx="9">
                  <c:v>4.9400000000000004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Нагрівання!$A$6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Нагрівання!$B$2:$K$2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Нагрівання!$B$6:$K$6</c:f>
              <c:numCache>
                <c:formatCode>0.00;[Red]0.00</c:formatCode>
                <c:ptCount val="10"/>
                <c:pt idx="0">
                  <c:v>0.60599999999999998</c:v>
                </c:pt>
                <c:pt idx="1">
                  <c:v>0.70799999999999996</c:v>
                </c:pt>
                <c:pt idx="2">
                  <c:v>0.81200000000000006</c:v>
                </c:pt>
                <c:pt idx="3">
                  <c:v>0.95399999999999996</c:v>
                </c:pt>
                <c:pt idx="4">
                  <c:v>1.08</c:v>
                </c:pt>
                <c:pt idx="5">
                  <c:v>1.24</c:v>
                </c:pt>
                <c:pt idx="6">
                  <c:v>1.4039999999999999</c:v>
                </c:pt>
                <c:pt idx="7">
                  <c:v>1.5720000000000001</c:v>
                </c:pt>
                <c:pt idx="8">
                  <c:v>1.744</c:v>
                </c:pt>
                <c:pt idx="9">
                  <c:v>1.976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48736"/>
        <c:axId val="199444736"/>
      </c:lineChart>
      <c:catAx>
        <c:axId val="180148736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9444736"/>
        <c:crosses val="autoZero"/>
        <c:auto val="1"/>
        <c:lblAlgn val="ctr"/>
        <c:lblOffset val="100"/>
        <c:noMultiLvlLbl val="0"/>
      </c:catAx>
      <c:valAx>
        <c:axId val="19944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Heating Capacity 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014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COP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COP!$A$3</c:f>
              <c:strCache>
                <c:ptCount val="1"/>
                <c:pt idx="0">
                  <c:v>100%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COP!$B$3:$K$3</c:f>
              <c:numCache>
                <c:formatCode>General</c:formatCode>
                <c:ptCount val="10"/>
                <c:pt idx="0">
                  <c:v>2.48</c:v>
                </c:pt>
                <c:pt idx="1">
                  <c:v>3.08</c:v>
                </c:pt>
                <c:pt idx="2">
                  <c:v>3.65</c:v>
                </c:pt>
                <c:pt idx="3">
                  <c:v>4.3499999999999996</c:v>
                </c:pt>
                <c:pt idx="4">
                  <c:v>4.9000000000000004</c:v>
                </c:pt>
                <c:pt idx="5">
                  <c:v>5.56</c:v>
                </c:pt>
                <c:pt idx="6">
                  <c:v>6.14</c:v>
                </c:pt>
                <c:pt idx="7">
                  <c:v>6.8</c:v>
                </c:pt>
                <c:pt idx="8">
                  <c:v>7.74</c:v>
                </c:pt>
                <c:pt idx="9">
                  <c:v>8.32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COP!$A$4</c:f>
              <c:strCache>
                <c:ptCount val="1"/>
                <c:pt idx="0">
                  <c:v>80%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COP!$B$4:$K$4</c:f>
              <c:numCache>
                <c:formatCode>0.00;[Red]0.00</c:formatCode>
                <c:ptCount val="10"/>
                <c:pt idx="0">
                  <c:v>2.9363199999999998</c:v>
                </c:pt>
                <c:pt idx="1">
                  <c:v>3.4047284345047899</c:v>
                </c:pt>
                <c:pt idx="2">
                  <c:v>4.0382978723404301</c:v>
                </c:pt>
                <c:pt idx="3">
                  <c:v>4.9267415730337101</c:v>
                </c:pt>
                <c:pt idx="4">
                  <c:v>5.8611538461538499</c:v>
                </c:pt>
                <c:pt idx="5">
                  <c:v>7.2182456140350899</c:v>
                </c:pt>
                <c:pt idx="6">
                  <c:v>8.6374598070739506</c:v>
                </c:pt>
                <c:pt idx="7">
                  <c:v>10.0423188405797</c:v>
                </c:pt>
                <c:pt idx="8">
                  <c:v>12.581197452229301</c:v>
                </c:pt>
                <c:pt idx="9">
                  <c:v>14.6259929494712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COP!$A$5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COP!$B$5:$K$5</c:f>
              <c:numCache>
                <c:formatCode>0.00;[Red]0.00</c:formatCode>
                <c:ptCount val="10"/>
                <c:pt idx="0">
                  <c:v>3.59104</c:v>
                </c:pt>
                <c:pt idx="1">
                  <c:v>3.9459424920127799</c:v>
                </c:pt>
                <c:pt idx="2">
                  <c:v>4.4751329787234004</c:v>
                </c:pt>
                <c:pt idx="3">
                  <c:v>5.5914606741573003</c:v>
                </c:pt>
                <c:pt idx="4">
                  <c:v>6.86</c:v>
                </c:pt>
                <c:pt idx="5">
                  <c:v>8.5838596491228092</c:v>
                </c:pt>
                <c:pt idx="6">
                  <c:v>10.9572347266881</c:v>
                </c:pt>
                <c:pt idx="7">
                  <c:v>13.3930434782609</c:v>
                </c:pt>
                <c:pt idx="8">
                  <c:v>15.864535031847099</c:v>
                </c:pt>
                <c:pt idx="9">
                  <c:v>18.712667450058799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COP!$A$6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COP!$B$2:$K$2</c:f>
              <c:numCache>
                <c:formatCode>General</c:formatCode>
                <c:ptCount val="10"/>
                <c:pt idx="0">
                  <c:v>-10</c:v>
                </c:pt>
                <c:pt idx="1">
                  <c:v>-5</c:v>
                </c:pt>
                <c:pt idx="2">
                  <c:v>0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35</c:v>
                </c:pt>
                <c:pt idx="9">
                  <c:v>40</c:v>
                </c:pt>
              </c:numCache>
            </c:numRef>
          </c:cat>
          <c:val>
            <c:numRef>
              <c:f>COP!$B$6:$K$6</c:f>
              <c:numCache>
                <c:formatCode>0.00;[Red]0.00</c:formatCode>
                <c:ptCount val="10"/>
                <c:pt idx="0">
                  <c:v>4.0671999999999997</c:v>
                </c:pt>
                <c:pt idx="1">
                  <c:v>4.60523961661342</c:v>
                </c:pt>
                <c:pt idx="2">
                  <c:v>5.1061170212766003</c:v>
                </c:pt>
                <c:pt idx="3">
                  <c:v>6.0802247191011203</c:v>
                </c:pt>
                <c:pt idx="4">
                  <c:v>7.8211538461538499</c:v>
                </c:pt>
                <c:pt idx="5">
                  <c:v>10.827368421052601</c:v>
                </c:pt>
                <c:pt idx="6">
                  <c:v>14.6096463022508</c:v>
                </c:pt>
                <c:pt idx="7">
                  <c:v>19.808695652173899</c:v>
                </c:pt>
                <c:pt idx="8">
                  <c:v>23.4664968152866</c:v>
                </c:pt>
                <c:pt idx="9">
                  <c:v>25.3217391304348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07392"/>
        <c:axId val="199447040"/>
      </c:lineChart>
      <c:catAx>
        <c:axId val="200507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Ambient Temperature (℃)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9447040"/>
        <c:crosses val="autoZero"/>
        <c:auto val="1"/>
        <c:lblAlgn val="ctr"/>
        <c:lblOffset val="100"/>
        <c:noMultiLvlLbl val="0"/>
      </c:catAx>
      <c:valAx>
        <c:axId val="19944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0507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Performance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Охолодження!$B$2:$E$2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Охолодження!$B$3:$E$3</c:f>
              <c:numCache>
                <c:formatCode>General</c:formatCode>
                <c:ptCount val="4"/>
                <c:pt idx="0">
                  <c:v>5.2</c:v>
                </c:pt>
                <c:pt idx="1">
                  <c:v>4.4000000000000004</c:v>
                </c:pt>
                <c:pt idx="2">
                  <c:v>3.8</c:v>
                </c:pt>
                <c:pt idx="3">
                  <c:v>3.32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47200"/>
        <c:axId val="199449344"/>
      </c:lineChart>
      <c:catAx>
        <c:axId val="180147200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9449344"/>
        <c:crosses val="autoZero"/>
        <c:auto val="1"/>
        <c:lblAlgn val="ctr"/>
        <c:lblOffset val="100"/>
        <c:noMultiLvlLbl val="0"/>
      </c:catAx>
      <c:valAx>
        <c:axId val="19944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Cooling Capacity </a:t>
                </a:r>
                <a:r>
                  <a:rPr lang="de-DE" altLang="zh-CN"/>
                  <a:t>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0147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EER</a:t>
            </a:r>
            <a:r>
              <a:rPr lang="en-US"/>
              <a:t> </a:t>
            </a:r>
          </a:p>
        </c:rich>
      </c:tx>
      <c:layout>
        <c:manualLayout>
          <c:xMode val="edge"/>
          <c:yMode val="edge"/>
          <c:x val="0.47230033448048903"/>
          <c:y val="4.074074074074070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EER!$B$2:$E$2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cat>
          <c:val>
            <c:numRef>
              <c:f>EER!$B$3:$E$3</c:f>
              <c:numCache>
                <c:formatCode>General</c:formatCode>
                <c:ptCount val="4"/>
                <c:pt idx="0">
                  <c:v>5.52</c:v>
                </c:pt>
                <c:pt idx="1">
                  <c:v>5.0999999999999996</c:v>
                </c:pt>
                <c:pt idx="2">
                  <c:v>4.45</c:v>
                </c:pt>
                <c:pt idx="3">
                  <c:v>4.03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08928"/>
        <c:axId val="199721536"/>
      </c:lineChart>
      <c:catAx>
        <c:axId val="200508928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Ambient Temperature (℃)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9721536"/>
        <c:crosses val="autoZero"/>
        <c:auto val="1"/>
        <c:lblAlgn val="ctr"/>
        <c:lblOffset val="100"/>
        <c:noMultiLvlLbl val="0"/>
      </c:catAx>
      <c:valAx>
        <c:axId val="19972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EER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050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</xdr:row>
      <xdr:rowOff>50800</xdr:rowOff>
    </xdr:from>
    <xdr:to>
      <xdr:col>10</xdr:col>
      <xdr:colOff>600075</xdr:colOff>
      <xdr:row>28</xdr:row>
      <xdr:rowOff>50800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8</xdr:row>
      <xdr:rowOff>64135</xdr:rowOff>
    </xdr:from>
    <xdr:to>
      <xdr:col>10</xdr:col>
      <xdr:colOff>547370</xdr:colOff>
      <xdr:row>38</xdr:row>
      <xdr:rowOff>114300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62230</xdr:colOff>
      <xdr:row>3</xdr:row>
      <xdr:rowOff>147320</xdr:rowOff>
    </xdr:from>
    <xdr:to>
      <xdr:col>5</xdr:col>
      <xdr:colOff>564515</xdr:colOff>
      <xdr:row>18</xdr:row>
      <xdr:rowOff>147320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4</xdr:row>
      <xdr:rowOff>57785</xdr:rowOff>
    </xdr:from>
    <xdr:to>
      <xdr:col>5</xdr:col>
      <xdr:colOff>404495</xdr:colOff>
      <xdr:row>19</xdr:row>
      <xdr:rowOff>57785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="85" zoomScaleNormal="85" workbookViewId="0">
      <selection activeCell="Q14" sqref="Q14"/>
    </sheetView>
  </sheetViews>
  <sheetFormatPr defaultColWidth="9" defaultRowHeight="15"/>
  <cols>
    <col min="1" max="1" width="14.85546875" customWidth="1"/>
  </cols>
  <sheetData>
    <row r="1" spans="1:11">
      <c r="A1" s="9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>
      <c r="A2" s="3" t="s">
        <v>2</v>
      </c>
      <c r="B2" s="6">
        <v>-10</v>
      </c>
      <c r="C2" s="6">
        <v>-5</v>
      </c>
      <c r="D2" s="6">
        <v>0</v>
      </c>
      <c r="E2" s="6">
        <v>10</v>
      </c>
      <c r="F2" s="6">
        <v>15</v>
      </c>
      <c r="G2" s="6">
        <v>20</v>
      </c>
      <c r="H2" s="6">
        <v>25</v>
      </c>
      <c r="I2" s="6">
        <v>30</v>
      </c>
      <c r="J2" s="6">
        <v>35</v>
      </c>
      <c r="K2" s="6">
        <v>40</v>
      </c>
    </row>
    <row r="3" spans="1:11">
      <c r="A3" s="7">
        <v>1</v>
      </c>
      <c r="B3" s="8">
        <v>3.03</v>
      </c>
      <c r="C3" s="8">
        <v>3.54</v>
      </c>
      <c r="D3" s="8">
        <v>4.0599999999999996</v>
      </c>
      <c r="E3" s="8">
        <v>4.7699999999999996</v>
      </c>
      <c r="F3" s="8">
        <v>5.4</v>
      </c>
      <c r="G3" s="8">
        <v>6.2</v>
      </c>
      <c r="H3" s="8">
        <v>7.02</v>
      </c>
      <c r="I3" s="8">
        <v>7.86</v>
      </c>
      <c r="J3" s="8">
        <v>8.7200000000000006</v>
      </c>
      <c r="K3" s="8">
        <v>9.8800000000000008</v>
      </c>
    </row>
    <row r="4" spans="1:11">
      <c r="A4" s="7">
        <v>0.8</v>
      </c>
      <c r="B4" s="8">
        <f t="shared" ref="B4:K4" si="0">B3*0.85</f>
        <v>2.5754999999999999</v>
      </c>
      <c r="C4" s="8">
        <f t="shared" si="0"/>
        <v>3.0089999999999999</v>
      </c>
      <c r="D4" s="8">
        <f t="shared" si="0"/>
        <v>3.4510000000000001</v>
      </c>
      <c r="E4" s="8">
        <f t="shared" si="0"/>
        <v>4.0545</v>
      </c>
      <c r="F4" s="8">
        <f t="shared" si="0"/>
        <v>4.59</v>
      </c>
      <c r="G4" s="8">
        <f t="shared" si="0"/>
        <v>5.27</v>
      </c>
      <c r="H4" s="8">
        <f t="shared" si="0"/>
        <v>5.9669999999999996</v>
      </c>
      <c r="I4" s="8">
        <f t="shared" si="0"/>
        <v>6.681</v>
      </c>
      <c r="J4" s="8">
        <f t="shared" si="0"/>
        <v>7.4119999999999999</v>
      </c>
      <c r="K4" s="8">
        <f t="shared" si="0"/>
        <v>8.3979999999999997</v>
      </c>
    </row>
    <row r="5" spans="1:11">
      <c r="A5" s="7">
        <v>0.5</v>
      </c>
      <c r="B5" s="8">
        <f t="shared" ref="B5:K5" si="1">B3*0.5</f>
        <v>1.5149999999999999</v>
      </c>
      <c r="C5" s="8">
        <f t="shared" si="1"/>
        <v>1.77</v>
      </c>
      <c r="D5" s="8">
        <f t="shared" si="1"/>
        <v>2.0299999999999998</v>
      </c>
      <c r="E5" s="8">
        <f t="shared" si="1"/>
        <v>2.3849999999999998</v>
      </c>
      <c r="F5" s="8">
        <f t="shared" si="1"/>
        <v>2.7</v>
      </c>
      <c r="G5" s="8">
        <f t="shared" si="1"/>
        <v>3.1</v>
      </c>
      <c r="H5" s="8">
        <f t="shared" si="1"/>
        <v>3.51</v>
      </c>
      <c r="I5" s="8">
        <f t="shared" si="1"/>
        <v>3.93</v>
      </c>
      <c r="J5" s="8">
        <f t="shared" si="1"/>
        <v>4.3600000000000003</v>
      </c>
      <c r="K5" s="8">
        <f t="shared" si="1"/>
        <v>4.9400000000000004</v>
      </c>
    </row>
    <row r="6" spans="1:11">
      <c r="A6" s="7">
        <v>0.2</v>
      </c>
      <c r="B6" s="8">
        <f t="shared" ref="B6:K6" si="2">B3*0.2</f>
        <v>0.60599999999999998</v>
      </c>
      <c r="C6" s="8">
        <f t="shared" si="2"/>
        <v>0.70799999999999996</v>
      </c>
      <c r="D6" s="8">
        <f t="shared" si="2"/>
        <v>0.81200000000000006</v>
      </c>
      <c r="E6" s="8">
        <f t="shared" si="2"/>
        <v>0.95399999999999996</v>
      </c>
      <c r="F6" s="8">
        <f t="shared" si="2"/>
        <v>1.08</v>
      </c>
      <c r="G6" s="8">
        <f t="shared" si="2"/>
        <v>1.24</v>
      </c>
      <c r="H6" s="8">
        <f t="shared" si="2"/>
        <v>1.4039999999999999</v>
      </c>
      <c r="I6" s="8">
        <f t="shared" si="2"/>
        <v>1.5720000000000001</v>
      </c>
      <c r="J6" s="8">
        <f t="shared" si="2"/>
        <v>1.744</v>
      </c>
      <c r="K6" s="8">
        <f t="shared" si="2"/>
        <v>1.976</v>
      </c>
    </row>
  </sheetData>
  <mergeCells count="1">
    <mergeCell ref="A1:K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="85" zoomScaleNormal="85" workbookViewId="0">
      <selection activeCell="M6" sqref="M6"/>
    </sheetView>
  </sheetViews>
  <sheetFormatPr defaultColWidth="9" defaultRowHeight="15"/>
  <cols>
    <col min="1" max="1" width="15.5703125" bestFit="1" customWidth="1"/>
  </cols>
  <sheetData>
    <row r="1" spans="1:11">
      <c r="A1" s="9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>
      <c r="A2" s="3" t="s">
        <v>2</v>
      </c>
      <c r="B2" s="3">
        <v>-10</v>
      </c>
      <c r="C2" s="3">
        <v>-5</v>
      </c>
      <c r="D2" s="3">
        <v>0</v>
      </c>
      <c r="E2" s="3">
        <v>10</v>
      </c>
      <c r="F2" s="3">
        <v>15</v>
      </c>
      <c r="G2" s="3">
        <v>20</v>
      </c>
      <c r="H2" s="3">
        <v>25</v>
      </c>
      <c r="I2" s="3">
        <v>30</v>
      </c>
      <c r="J2" s="3">
        <v>35</v>
      </c>
      <c r="K2" s="3">
        <v>40</v>
      </c>
    </row>
    <row r="3" spans="1:11">
      <c r="A3" s="7">
        <v>1</v>
      </c>
      <c r="B3" s="3">
        <v>2.48</v>
      </c>
      <c r="C3" s="3">
        <v>3.08</v>
      </c>
      <c r="D3" s="3">
        <v>3.65</v>
      </c>
      <c r="E3" s="3">
        <v>4.3499999999999996</v>
      </c>
      <c r="F3" s="4">
        <v>4.9000000000000004</v>
      </c>
      <c r="G3" s="3">
        <v>5.56</v>
      </c>
      <c r="H3" s="3">
        <v>6.14</v>
      </c>
      <c r="I3" s="4">
        <v>6.8</v>
      </c>
      <c r="J3" s="3">
        <v>7.74</v>
      </c>
      <c r="K3" s="3">
        <v>8.32</v>
      </c>
    </row>
    <row r="4" spans="1:11">
      <c r="A4" s="7">
        <v>0.8</v>
      </c>
      <c r="B4" s="8">
        <v>2.9363199999999998</v>
      </c>
      <c r="C4" s="8">
        <v>3.4047284345047899</v>
      </c>
      <c r="D4" s="8">
        <v>4.0382978723404301</v>
      </c>
      <c r="E4" s="8">
        <v>4.9267415730337101</v>
      </c>
      <c r="F4" s="8">
        <v>5.8611538461538499</v>
      </c>
      <c r="G4" s="8">
        <v>7.2182456140350899</v>
      </c>
      <c r="H4" s="8">
        <v>8.6374598070739506</v>
      </c>
      <c r="I4" s="8">
        <v>10.0423188405797</v>
      </c>
      <c r="J4" s="8">
        <v>12.581197452229301</v>
      </c>
      <c r="K4" s="8">
        <v>14.6259929494712</v>
      </c>
    </row>
    <row r="5" spans="1:11">
      <c r="A5" s="7">
        <v>0.5</v>
      </c>
      <c r="B5" s="8">
        <v>3.59104</v>
      </c>
      <c r="C5" s="8">
        <v>3.9459424920127799</v>
      </c>
      <c r="D5" s="8">
        <v>4.4751329787234004</v>
      </c>
      <c r="E5" s="8">
        <v>5.5914606741573003</v>
      </c>
      <c r="F5" s="8">
        <v>6.86</v>
      </c>
      <c r="G5" s="8">
        <v>8.5838596491228092</v>
      </c>
      <c r="H5" s="8">
        <v>10.9572347266881</v>
      </c>
      <c r="I5" s="8">
        <v>13.3930434782609</v>
      </c>
      <c r="J5" s="8">
        <v>15.864535031847099</v>
      </c>
      <c r="K5" s="8">
        <v>18.712667450058799</v>
      </c>
    </row>
    <row r="6" spans="1:11">
      <c r="A6" s="7">
        <v>0.2</v>
      </c>
      <c r="B6" s="8">
        <v>4.0671999999999997</v>
      </c>
      <c r="C6" s="8">
        <v>4.60523961661342</v>
      </c>
      <c r="D6" s="8">
        <v>5.1061170212766003</v>
      </c>
      <c r="E6" s="8">
        <v>6.0802247191011203</v>
      </c>
      <c r="F6" s="8">
        <v>7.8211538461538499</v>
      </c>
      <c r="G6" s="8">
        <v>10.827368421052601</v>
      </c>
      <c r="H6" s="8">
        <v>14.6096463022508</v>
      </c>
      <c r="I6" s="8">
        <v>19.808695652173899</v>
      </c>
      <c r="J6" s="8">
        <v>23.4664968152866</v>
      </c>
      <c r="K6" s="8">
        <v>25.3217391304348</v>
      </c>
    </row>
  </sheetData>
  <mergeCells count="1">
    <mergeCell ref="A1:K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K4" sqref="K4"/>
    </sheetView>
  </sheetViews>
  <sheetFormatPr defaultColWidth="8.85546875" defaultRowHeight="15"/>
  <cols>
    <col min="1" max="1" width="24.7109375" customWidth="1"/>
  </cols>
  <sheetData>
    <row r="1" spans="1:5" s="1" customFormat="1" ht="14.25">
      <c r="A1" s="9" t="s">
        <v>3</v>
      </c>
      <c r="B1" s="9"/>
      <c r="C1" s="9"/>
      <c r="D1" s="9"/>
      <c r="E1" s="9"/>
    </row>
    <row r="2" spans="1:5" ht="28.5">
      <c r="A2" s="5" t="s">
        <v>4</v>
      </c>
      <c r="B2" s="6">
        <v>25</v>
      </c>
      <c r="C2" s="6">
        <v>30</v>
      </c>
      <c r="D2" s="6">
        <v>35</v>
      </c>
      <c r="E2" s="6">
        <v>40</v>
      </c>
    </row>
    <row r="3" spans="1:5">
      <c r="A3" s="6" t="s">
        <v>5</v>
      </c>
      <c r="B3" s="3">
        <v>5.2</v>
      </c>
      <c r="C3" s="4">
        <v>4.4000000000000004</v>
      </c>
      <c r="D3" s="3">
        <v>3.8</v>
      </c>
      <c r="E3" s="3">
        <v>3.32</v>
      </c>
    </row>
  </sheetData>
  <mergeCells count="1">
    <mergeCell ref="A1:E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A3" sqref="A3"/>
    </sheetView>
  </sheetViews>
  <sheetFormatPr defaultColWidth="8.85546875" defaultRowHeight="15"/>
  <cols>
    <col min="1" max="1" width="24.7109375" customWidth="1"/>
  </cols>
  <sheetData>
    <row r="1" spans="1:5" s="1" customFormat="1" ht="14.25">
      <c r="A1" s="9" t="s">
        <v>3</v>
      </c>
      <c r="B1" s="9"/>
      <c r="C1" s="9"/>
      <c r="D1" s="9"/>
      <c r="E1" s="9"/>
    </row>
    <row r="2" spans="1:5" ht="28.5">
      <c r="A2" s="2" t="s">
        <v>4</v>
      </c>
      <c r="B2" s="3">
        <v>25</v>
      </c>
      <c r="C2" s="3">
        <v>30</v>
      </c>
      <c r="D2" s="3">
        <v>35</v>
      </c>
      <c r="E2" s="3">
        <v>40</v>
      </c>
    </row>
    <row r="3" spans="1:5">
      <c r="A3" s="3" t="s">
        <v>0</v>
      </c>
      <c r="B3" s="3">
        <v>5.52</v>
      </c>
      <c r="C3" s="4">
        <v>5.0999999999999996</v>
      </c>
      <c r="D3" s="3">
        <v>4.45</v>
      </c>
      <c r="E3" s="3">
        <v>4.03</v>
      </c>
    </row>
  </sheetData>
  <mergeCells count="1">
    <mergeCell ref="A1:E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Нагрівання</vt:lpstr>
      <vt:lpstr>COP</vt:lpstr>
      <vt:lpstr>Охолодження</vt:lpstr>
      <vt:lpstr>EER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qq39221</dc:creator>
  <cp:lastModifiedBy>admin</cp:lastModifiedBy>
  <dcterms:created xsi:type="dcterms:W3CDTF">2021-02-26T00:58:00Z</dcterms:created>
  <dcterms:modified xsi:type="dcterms:W3CDTF">2023-10-26T10:16:25Z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56D09CD939BB491ABF62DE810127FE9E</vt:lpwstr>
  </property>
</Properties>
</file>